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vmlDrawing1.vml" ContentType="application/vnd.openxmlformats-officedocument.vmlDrawing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RA - 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D22" authorId="0">
      <text>
        <r>
          <rPr>
            <sz val="10"/>
            <rFont val="Arial"/>
            <family val="2"/>
          </rPr>
          <t xml:space="preserve">R$ </t>
        </r>
        <r>
          <rPr>
            <sz val="10"/>
            <rFont val="Arial"/>
            <family val="0"/>
            <charset val="1"/>
          </rPr>
          <t xml:space="preserve">1.094.823,92
</t>
        </r>
        <r>
          <rPr>
            <sz val="10"/>
            <rFont val="Arial"/>
            <family val="2"/>
            <charset val="1"/>
          </rPr>
          <t xml:space="preserve">R$ </t>
        </r>
        <r>
          <rPr>
            <sz val="10"/>
            <rFont val="Arial"/>
            <family val="0"/>
            <charset val="1"/>
          </rPr>
          <t xml:space="preserve">4.942.199,12
</t>
        </r>
        <r>
          <rPr>
            <sz val="10"/>
            <rFont val="Arial"/>
            <family val="2"/>
            <charset val="1"/>
          </rPr>
          <t xml:space="preserve">R$ </t>
        </r>
        <r>
          <rPr>
            <sz val="10"/>
            <rFont val="Arial"/>
            <family val="0"/>
            <charset val="1"/>
          </rPr>
          <t xml:space="preserve">21.597.643,04
</t>
        </r>
        <r>
          <rPr>
            <sz val="10"/>
            <rFont val="Arial"/>
            <family val="2"/>
            <charset val="1"/>
          </rPr>
          <t xml:space="preserve">R$ </t>
        </r>
        <r>
          <rPr>
            <sz val="10"/>
            <rFont val="Arial"/>
            <family val="0"/>
            <charset val="1"/>
          </rPr>
          <t xml:space="preserve">7.663.767,44
</t>
        </r>
        <r>
          <rPr>
            <sz val="10"/>
            <rFont val="Arial"/>
            <family val="2"/>
            <charset val="1"/>
          </rPr>
          <t xml:space="preserve">R$ </t>
        </r>
        <r>
          <rPr>
            <sz val="10"/>
            <rFont val="Arial"/>
            <family val="0"/>
            <charset val="1"/>
          </rPr>
          <t xml:space="preserve">19.496.626,16
</t>
        </r>
        <r>
          <rPr>
            <sz val="10"/>
            <rFont val="Arial"/>
            <family val="2"/>
            <charset val="1"/>
          </rPr>
          <t xml:space="preserve">Total = R$ 54.795.059,68</t>
        </r>
      </text>
    </comment>
    <comment ref="D25" authorId="0">
      <text>
        <r>
          <rPr>
            <sz val="10"/>
            <rFont val="Arial"/>
            <family val="0"/>
          </rPr>
          <t xml:space="preserve">R$ 5.820.114,90
R$ 2.159.623,26
Total = R$ 7.979.738,16</t>
        </r>
      </text>
    </comment>
    <comment ref="G22" authorId="0">
      <text>
        <r>
          <rPr>
            <sz val="10"/>
            <rFont val="Arial"/>
            <family val="2"/>
          </rPr>
          <t xml:space="preserve">R$ 6.562.267,64
R$ 244.304,20
R$ 3.080.051,71
R$ 1.094.823,92
R$ 1.094.823,92
Total = R$ </t>
        </r>
        <r>
          <rPr>
            <sz val="9.8"/>
            <color rgb="FF000000"/>
            <rFont val="Calibri"/>
            <family val="0"/>
            <charset val="1"/>
          </rPr>
          <t xml:space="preserve">12.076.271,39
</t>
        </r>
      </text>
    </comment>
    <comment ref="G23" authorId="0">
      <text>
        <r>
          <rPr>
            <sz val="10"/>
            <rFont val="Arial"/>
            <family val="2"/>
          </rPr>
          <t xml:space="preserve">R$ 244.304,20
R$ 1.433.721,81
R$ 1.624.718,86
R$ 1.094.823,92
Total = R$ 4.397.568,79</t>
        </r>
      </text>
    </comment>
    <comment ref="G24" authorId="0">
      <text>
        <r>
          <rPr>
            <sz val="10"/>
            <rFont val="Arial"/>
            <family val="2"/>
          </rPr>
          <t xml:space="preserve">R$ 244.304,20
R$ 1.433.721,81
R$ 1.624.718,86
R$ 1.094.823,92
Total = R$ 4.397.568,79</t>
        </r>
      </text>
    </comment>
    <comment ref="G25" authorId="0">
      <text>
        <r>
          <rPr>
            <sz val="10"/>
            <rFont val="Arial"/>
            <family val="2"/>
          </rPr>
          <t xml:space="preserve">R$ 244.304,20
R$ 1.960.795,08
R$ 1.624.718,84
R$ 1.094.823,92
Total = R$ 4.924.642,04</t>
        </r>
      </text>
    </comment>
    <comment ref="J22" authorId="0">
      <text>
        <r>
          <rPr>
            <sz val="10"/>
            <rFont val="Arial"/>
            <family val="2"/>
          </rPr>
          <t xml:space="preserve">R$ 527.073,25
R$ 310.435,02
R$ 17.887,45
Total = R$ 855.395,72</t>
        </r>
      </text>
    </comment>
    <comment ref="J23" authorId="0">
      <text>
        <r>
          <rPr>
            <sz val="10"/>
            <rFont val="Arial"/>
            <family val="2"/>
          </rPr>
          <t xml:space="preserve">R$ 17.887,45
R$ 527.073,25
R$ 267.212,93
Total = R$ 812.173,63</t>
        </r>
      </text>
    </comment>
    <comment ref="J24" authorId="0">
      <text>
        <r>
          <rPr>
            <sz val="10"/>
            <rFont val="Arial"/>
            <family val="2"/>
          </rPr>
          <t xml:space="preserve">R$ 17.887,45
R$ 527.073,25
R$ 288.823,97
Total = R$ 833.784,67</t>
        </r>
      </text>
    </comment>
    <comment ref="J25" authorId="0">
      <text>
        <r>
          <rPr>
            <sz val="10"/>
            <rFont val="Arial"/>
            <family val="2"/>
          </rPr>
          <t xml:space="preserve">R$ 17.887,45
R$ 527.073,25
R$ 288.823,97
Total = R$ 833.784,67</t>
        </r>
      </text>
    </comment>
    <comment ref="L22" authorId="0">
      <text>
        <r>
          <rPr>
            <sz val="10"/>
            <rFont val="Arial"/>
            <family val="2"/>
          </rPr>
          <t xml:space="preserve">R$ 1.094.823,92 (Custeio)
R$ 3.036.829,62 (Custeio)
R$ 244.304,20 (Fundo rescisório)
Total = 4.375.957,74</t>
        </r>
      </text>
    </comment>
    <comment ref="L23" authorId="0">
      <text>
        <r>
          <rPr>
            <sz val="10"/>
            <rFont val="Arial"/>
            <family val="2"/>
          </rPr>
          <t xml:space="preserve">R$ 1.094.823,92 (Custeio)
R$ 3.080.051,71 (Custeio)
R$ 244.304,20 (Fundo rescisório)
Total = 4.419.179,83</t>
        </r>
      </text>
    </comment>
    <comment ref="L24" authorId="0">
      <text>
        <r>
          <rPr>
            <sz val="10"/>
            <rFont val="Arial"/>
            <family val="2"/>
          </rPr>
          <t xml:space="preserve">R$ 1.094.823,92 (Custeio)
R$ 1.624.718,86 (Custeio)
R$ 1.433.721,81 (Custeio)
R$ 244.304,20 (Fundo rescisório)
Total = 4.397.568,79</t>
        </r>
      </text>
    </comment>
    <comment ref="L25" authorId="0">
      <text>
        <r>
          <rPr>
            <sz val="10"/>
            <rFont val="Arial"/>
            <family val="2"/>
          </rPr>
          <t xml:space="preserve">R$ 1.094.823,92 (Custeio)
R$ 1.624.718,86 (Custeio)
R$ 1.433.721,81 (Custeio)
R$ 244.304,20 (Fundo rescisório)
Total = 4.397.568,79</t>
        </r>
      </text>
    </comment>
  </commentList>
</comments>
</file>

<file path=xl/sharedStrings.xml><?xml version="1.0" encoding="utf-8"?>
<sst xmlns="http://schemas.openxmlformats.org/spreadsheetml/2006/main" count="120" uniqueCount="79">
  <si>
    <t xml:space="preserve">Relatório Resumido da Execução Orçamentária e Financeira por Contrato de Gestão</t>
  </si>
  <si>
    <t xml:space="preserve">Mês/Ano: Abril/2026</t>
  </si>
  <si>
    <t xml:space="preserve">Órgão Contratante: SECRETARIA DE ESTADO DA SAÚDE – SES/GO.</t>
  </si>
  <si>
    <t xml:space="preserve">CNPJ: 02.529.964/0001-57</t>
  </si>
  <si>
    <t xml:space="preserve">Organização Social Contratada : FUNDAÇÃO PIO XII</t>
  </si>
  <si>
    <t xml:space="preserve">CNPJ: 49.150.352/0001-12</t>
  </si>
  <si>
    <t xml:space="preserve">Unidade Gerida: COMPLEXO ONCOLÓGICO DE REFERÊNCIA DO ESTADO DE GOIÁS - CORA</t>
  </si>
  <si>
    <t xml:space="preserve">CNPJ: 49.150.352/0046-14</t>
  </si>
  <si>
    <t xml:space="preserve">Termo de Colaboração nº:  03/20232/SES  (000036569085); 1º TA; 2º TA; 3º TA; 1º Apostilamento; 2º Apostilamento; 3ºApostilamento; 4º Apostilamento; 5º Apostilamento         </t>
  </si>
  <si>
    <t xml:space="preserve">Vigência do Contrato de Gestão - Início 28/12/2022, Término 28/12/2034 – 3º Termo Aditivo - Início 01/04/2024, Término 28/12/2034 </t>
  </si>
  <si>
    <t xml:space="preserve">Previsão de Repasse Mensal do Termo de Colaboração nº:  03/2022/SES (R$ 4.136.529,54)  +  3º Termo Aditivo (R$ 1.094.823,92) - Custeio : R$ 5.231.353,46 (Fase 1/2ª Etapa)      Processo nº: 202200010069828</t>
  </si>
  <si>
    <t xml:space="preserve">Mês</t>
  </si>
  <si>
    <t xml:space="preserve">Comparativo do Estimado com a Execução Orçamentária e Financeira</t>
  </si>
  <si>
    <t xml:space="preserve">Valor Mensal Estimado no Termo de Colaboração</t>
  </si>
  <si>
    <t xml:space="preserve">1. Valor Mensal Estimado no Termo de Colaboração - Custeio</t>
  </si>
  <si>
    <t xml:space="preserve">2. Empenhado no mês</t>
  </si>
  <si>
    <t xml:space="preserve">3. Liquidado no mês</t>
  </si>
  <si>
    <t xml:space="preserve">4. Glosas Aplicadas</t>
  </si>
  <si>
    <t xml:space="preserve">5. Montante pago no mês (informar o mês a que se refere, quando ocorrer repasses para mais de uma competência, inserir linha para cada mês)</t>
  </si>
  <si>
    <t xml:space="preserve">6. Guia de Recolhimento (Devolução - informar na Nota Explicativa - Ex.: processo e mês a que se refere), os valores devolvidos estão lançados no mês em que houve a quitação da guia , não impactam nas ordens de pagamento repassadas no mês.</t>
  </si>
  <si>
    <t xml:space="preserve">7. Guias de Receita (Devolução de Recursos de Exercícios Anteriores) os valores devolvidos estão lançados no mês em que houve a quitação da guia, não impactam nas ordens de pagamento repassadas no mês.</t>
  </si>
  <si>
    <t xml:space="preserve">8. Pagamentos (repasses – Restos a Pagar) (Informar na Nota Explicativa)</t>
  </si>
  <si>
    <t xml:space="preserve">9. Pagamentos de Despesas de Exercícios Anteriores - DEA (informar a natureza, processo e outros esclarecimentos sobre o repasse efetuado para a contratada, objetivamente, na Nota Explicativa)</t>
  </si>
  <si>
    <t xml:space="preserve">10. Total de Pagamentos no mês (10 = 5 – (6 + 7) + 8 + 9)</t>
  </si>
  <si>
    <t xml:space="preserve">Custeio</t>
  </si>
  <si>
    <t xml:space="preserve">Investimentos</t>
  </si>
  <si>
    <t xml:space="preserve">Repasses Adicionais (Ver Legenda)</t>
  </si>
  <si>
    <t xml:space="preserve">Referência/Parcela</t>
  </si>
  <si>
    <t xml:space="preserve">Investimento</t>
  </si>
  <si>
    <t xml:space="preserve">Jan/26</t>
  </si>
  <si>
    <t xml:space="preserve">Fev/26</t>
  </si>
  <si>
    <t xml:space="preserve">Mar/26</t>
  </si>
  <si>
    <t xml:space="preserve">Abr/26 </t>
  </si>
  <si>
    <t xml:space="preserve">Total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</si>
  <si>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</si>
  <si>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 xml:space="preserve">Descrição</t>
  </si>
  <si>
    <t xml:space="preserve">Ressarcimentos (Rescisões Trabalhista, Serviço Hospitalar e Ambulatorial, Leitos Extras, Material Órtese e Prótese, OPME e Outros ). </t>
  </si>
  <si>
    <t xml:space="preserve">Mandados Judiciais </t>
  </si>
  <si>
    <t xml:space="preserve">Repasse Via Regularização de Despesas. </t>
  </si>
  <si>
    <t xml:space="preserve">Encontro de Contas Final do Contrato.</t>
  </si>
  <si>
    <t xml:space="preserve">Outros.</t>
  </si>
  <si>
    <t xml:space="preserve">Detalhamento - Glosas</t>
  </si>
  <si>
    <t xml:space="preserve">Valor R$</t>
  </si>
  <si>
    <t xml:space="preserve">Natureza da Despesa</t>
  </si>
  <si>
    <t xml:space="preserve">Processo</t>
  </si>
  <si>
    <t xml:space="preserve">Competência da Despesa (mês/ano)</t>
  </si>
  <si>
    <t xml:space="preserve">Período de aplicação da Glosa (mês/ano)</t>
  </si>
  <si>
    <t xml:space="preserve">Área Responsável</t>
  </si>
  <si>
    <t xml:space="preserve">Valores conforme apontamentos no 3º TERMO ADITIVO (SEI Nº 72953494), justificados pelo Despacho nº 390/2025 (SEI nº 75585789), pelo Despacho nº 875/2025 (SEI nº 75748789) .  Confirmado por visita técnica realizada na instituição no dia 05 de dezembro 2025 (SEI nº 83752456).</t>
  </si>
  <si>
    <t xml:space="preserve">3.3.50.85.02 </t>
  </si>
  <si>
    <t xml:space="preserve">SES/CGC/SUPECC-19837. </t>
  </si>
  <si>
    <t xml:space="preserve">Diferença a ser descontada referente à glosa da linha TMO pediátrica, aplicada a menor na competência de junho/2025 (SEI nº 7522058). O valor toral da diferença é de R$ 620.870,04, a ser descontado em duas parcelas iguais de R$ 310.435,02.</t>
  </si>
  <si>
    <t xml:space="preserve">Valor para desconto referente ao contrato com a Planisa mês de JANEIRO/26 conforme Processo SEI nº 202500010021379 Despacho 1058 (SEI Nº 77627760).</t>
  </si>
  <si>
    <t xml:space="preserve">Diferença a ser descontada referente à glosa da linha TMO Pediátrica, aplicada a menor na competência de junho/2025 (SEI nº 75722058). O valor total da diferença é de R$ 577.647,95, a ser descontado em duas parcelas, sendo descontado 1ª parcela na competência janeiro/2026 no valor de R$ 310.435,02, conforme SEI nº 84266255.</t>
  </si>
  <si>
    <t xml:space="preserve">Valor para desconto referente ao contrato com a Planisa mês de FEVEREIRO/26 conforme Processo SEI nº 202500010021379 Despacho 1058 (SEI Nº 77627760).</t>
  </si>
  <si>
    <t xml:space="preserve">Valor para desconto referente ao contrato com a Planisa mês de MARÇO/26 conforme Processo SEI nº 202500010021379 Despacho 1058 (SEI Nº 77627760).</t>
  </si>
  <si>
    <t xml:space="preserve">Diferença a ser descontada referente à glosa da linha TMO Pediátrica, aplicada a menor na competência de JULHO/2025 (SEI nº 76134190). O valor total da diferença é de R$ 577.647,95, a ser descontado em duas parcelas iguais de R$ 288.823,97 (parcela 2/2).</t>
  </si>
  <si>
    <t xml:space="preserve">Valor para desconto referente ao contrato com a Planisa de ABRIL/26, conforme processo 202500010021379, despacho 1058 (SEI Nº 77627760), ofício 50045/25 SUPECC (SEI Nº 77638622). </t>
  </si>
  <si>
    <t xml:space="preserve">Total Geral</t>
  </si>
  <si>
    <t xml:space="preserve">NOTA EXPLICATIVA</t>
  </si>
  <si>
    <r>
      <rPr>
        <b val="true"/>
        <sz val="10"/>
        <color rgb="FF000000"/>
        <rFont val="Calibri"/>
        <family val="0"/>
        <charset val="1"/>
      </rPr>
      <t xml:space="preserve">Valor Estimado no Termo de Colaboração = </t>
    </r>
    <r>
      <rPr>
        <sz val="10"/>
        <color rgb="FF000000"/>
        <rFont val="Calibri"/>
        <family val="2"/>
        <charset val="1"/>
      </rPr>
      <t xml:space="preserve">previsão contratual de custeio mensal</t>
    </r>
    <r>
      <rPr>
        <sz val="10"/>
        <color rgb="FF000000"/>
        <rFont val="Calibri"/>
        <family val="0"/>
        <charset val="1"/>
      </rPr>
      <t xml:space="preserve"> (R$ 5.231.353,46) + Apostilamento (não se aplica) + Residência (não se aplica) + Servidor Cedido (não se aplica).</t>
    </r>
  </si>
  <si>
    <t xml:space="preserve">Item 1. Custeio (R$ 5.231.353,46) + Apostilamento (não se aplica) + Residência (não se aplica).</t>
  </si>
  <si>
    <t xml:space="preserve">Item 2. Dados extraídos do SiofNet</t>
  </si>
  <si>
    <t xml:space="preserve">Item 3. Valor informado pela área técnica – GEFIN (SEI nº 202500010016855)</t>
  </si>
  <si>
    <r>
      <rPr>
        <b val="true"/>
        <sz val="10"/>
        <rFont val="Calibri"/>
        <family val="0"/>
        <charset val="1"/>
      </rPr>
      <t xml:space="preserve">Item 4. Valor informado conforme Solicitação de Liquidação e Pagamento: </t>
    </r>
    <r>
      <rPr>
        <sz val="10"/>
        <rFont val="Calibri"/>
        <family val="0"/>
        <charset val="1"/>
      </rPr>
      <t xml:space="preserve">jan/2026 = R$ </t>
    </r>
    <r>
      <rPr>
        <sz val="9.8"/>
        <color rgb="FF000000"/>
        <rFont val="Calibri"/>
        <family val="0"/>
        <charset val="1"/>
      </rPr>
      <t xml:space="preserve">855.395,72</t>
    </r>
    <r>
      <rPr>
        <sz val="10"/>
        <rFont val="Calibri"/>
        <family val="0"/>
        <charset val="1"/>
      </rPr>
      <t xml:space="preserve"> (86530536); fev/2026 = R4 </t>
    </r>
    <r>
      <rPr>
        <sz val="10"/>
        <color rgb="FF000000"/>
        <rFont val="Calibri"/>
        <family val="0"/>
        <charset val="1"/>
      </rPr>
      <t xml:space="preserve">812.173,63 </t>
    </r>
    <r>
      <rPr>
        <sz val="10"/>
        <rFont val="Calibri"/>
        <family val="0"/>
        <charset val="1"/>
      </rPr>
      <t xml:space="preserve">(85466512); mar/2026 = R$ </t>
    </r>
    <r>
      <rPr>
        <sz val="10"/>
        <color rgb="FF000000"/>
        <rFont val="Calibri"/>
        <family val="0"/>
        <charset val="1"/>
      </rPr>
      <t xml:space="preserve">833.784,67 (86424791)</t>
    </r>
    <r>
      <rPr>
        <sz val="10"/>
        <rFont val="Calibri"/>
        <family val="0"/>
      </rPr>
      <t xml:space="preserve">; abr/2026 = R$ </t>
    </r>
    <r>
      <rPr>
        <sz val="10"/>
        <color rgb="FF000000"/>
        <rFont val="Calibri"/>
        <family val="0"/>
      </rPr>
      <t xml:space="preserve">833.784,67 (87733674)</t>
    </r>
  </si>
  <si>
    <r>
      <rPr>
        <b val="true"/>
        <sz val="10"/>
        <color rgb="FF000000"/>
        <rFont val="Calibri"/>
        <family val="0"/>
        <charset val="1"/>
      </rPr>
      <t xml:space="preserve">Item 5. Montante pago no mês: </t>
    </r>
    <r>
      <rPr>
        <sz val="10"/>
        <color rgb="FF000000"/>
        <rFont val="Calibri"/>
        <family val="0"/>
        <charset val="1"/>
      </rPr>
      <t xml:space="preserve">Jan/2026 = R$ 4.375.957,74 (SEI nº 84676638);  Fev/2026 = R$ 4.419.179,83 (SEI nº 85724348); mar/2026 = R$ 4.397.568,79 (SEI nº 86424791)</t>
    </r>
    <r>
      <rPr>
        <sz val="10"/>
        <color rgb="FF000000"/>
        <rFont val="Calibri"/>
        <family val="0"/>
      </rPr>
      <t xml:space="preserve">; abr/2026 = R$ 4.397.568,79 (SEI nº 87807460)</t>
    </r>
  </si>
  <si>
    <t xml:space="preserve">Item 8. Pagamentos (repasses – Restos a pagar)</t>
  </si>
  <si>
    <t xml:space="preserve">Item 9. Pagamentos de Despesas de Exercícios Anteriores – DEA:</t>
  </si>
  <si>
    <t xml:space="preserve">Conforme diretrizes descritas no Despacho 2688 (SEI Nº 65101374), Processo SEI Nº 202400010067105, o valor dos Servidores Cedidos, Auxílio Moradia, Bolsa de Residência médica e Gratificação de Servidores Estatutários serão apenas de caráter informativo pois são pagos diretamente pelo GGP da SES/GO. Segue: Não se aplica.</t>
  </si>
  <si>
    <t xml:space="preserve">Processo de Investimento 202200036015480</t>
  </si>
  <si>
    <t xml:space="preserve">Demonstrativo de investimento repassados no período de fevereiro/2026</t>
  </si>
  <si>
    <t xml:space="preserve">Data de Pagto</t>
  </si>
  <si>
    <t xml:space="preserve">Dot.Emp.Op</t>
  </si>
  <si>
    <t xml:space="preserve">Grupo</t>
  </si>
  <si>
    <t xml:space="preserve">Fonte</t>
  </si>
  <si>
    <t xml:space="preserve">Natureza</t>
  </si>
  <si>
    <t xml:space="preserve">Observação</t>
  </si>
  <si>
    <t xml:space="preserve">Valor Pago </t>
  </si>
  <si>
    <t xml:space="preserve">Fonte: Contratos de Gestão e Aditivos contidos no processo e Portal Transparência: saude.go.gov.br  e Sistema SIOFINET - Portal.go.gov.br.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</si>
</sst>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-* #,##0.00_-;\-* #,##0.00_-;_-* \-??_-;_-@_-"/>
    <numFmt numFmtId="166" formatCode="@"/>
    <numFmt numFmtId="167" formatCode="#,##0.00"/>
    <numFmt numFmtId="168" formatCode="mmm/yy"/>
    <numFmt numFmtId="169" formatCode="[$R$-416]\ #,##0.00;[RED]\-[$R$-416]\ #,##0.00"/>
    <numFmt numFmtId="170" formatCode="dd/mm/yy"/>
    <numFmt numFmtId="171" formatCode="#,##0"/>
  </numFmts>
  <fonts count="22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0"/>
      <charset val="1"/>
    </font>
    <font>
      <b val="true"/>
      <sz val="20"/>
      <color rgb="FFFFFFFF"/>
      <name val="Arial"/>
      <family val="0"/>
      <charset val="1"/>
    </font>
    <font>
      <sz val="10"/>
      <color rgb="FF000000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0"/>
      <color rgb="FF000000"/>
      <name val="Calibri"/>
      <family val="0"/>
      <charset val="1"/>
    </font>
    <font>
      <sz val="10"/>
      <color rgb="FF000000"/>
      <name val="Calibri"/>
      <family val="2"/>
      <charset val="1"/>
    </font>
    <font>
      <sz val="14"/>
      <color rgb="FF000000"/>
      <name val="Times New Roman"/>
      <family val="0"/>
      <charset val="1"/>
    </font>
    <font>
      <sz val="9.75"/>
      <color rgb="FF000000"/>
      <name val="Calibri"/>
      <family val="0"/>
      <charset val="1"/>
    </font>
    <font>
      <b val="true"/>
      <sz val="11"/>
      <color rgb="FF000000"/>
      <name val="Calibri"/>
      <family val="0"/>
      <charset val="1"/>
    </font>
    <font>
      <sz val="9.8"/>
      <color rgb="FF000000"/>
      <name val="Calibri"/>
      <family val="0"/>
      <charset val="1"/>
    </font>
    <font>
      <b val="true"/>
      <sz val="10"/>
      <color rgb="FF000000"/>
      <name val="Calibri"/>
      <family val="2"/>
      <charset val="1"/>
    </font>
    <font>
      <b val="true"/>
      <sz val="10"/>
      <name val="Calibri"/>
      <family val="0"/>
      <charset val="1"/>
    </font>
    <font>
      <sz val="10"/>
      <name val="Calibri"/>
      <family val="0"/>
      <charset val="1"/>
    </font>
    <font>
      <sz val="10"/>
      <name val="Calibri"/>
      <family val="0"/>
    </font>
    <font>
      <sz val="10"/>
      <color rgb="FF000000"/>
      <name val="Calibri"/>
      <family val="0"/>
    </font>
    <font>
      <sz val="10"/>
      <name val="Arial"/>
      <family val="2"/>
    </font>
    <font>
      <sz val="10"/>
      <name val="Arial"/>
      <family val="0"/>
      <charset val="1"/>
    </font>
    <font>
      <sz val="10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CCCCCC"/>
      </patternFill>
    </fill>
    <fill>
      <patternFill patternType="solid">
        <fgColor rgb="FFD9E2F3"/>
        <bgColor rgb="FFDEE6EF"/>
      </patternFill>
    </fill>
    <fill>
      <patternFill patternType="solid">
        <fgColor rgb="FFDEE6EF"/>
        <bgColor rgb="FFD9E2F3"/>
      </patternFill>
    </fill>
    <fill>
      <patternFill patternType="solid">
        <fgColor rgb="FFD8D8D8"/>
        <bgColor rgb="FFD9E2F3"/>
      </patternFill>
    </fill>
    <fill>
      <patternFill patternType="solid">
        <fgColor rgb="FFCCCCCC"/>
        <bgColor rgb="FFD8D8D8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>
        <color rgb="FFCCCCCC"/>
      </top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CCCCCC"/>
      </right>
      <top style="medium">
        <color rgb="FFCCCCCC"/>
      </top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1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1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5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8" fillId="5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4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8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4" borderId="5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9" fontId="12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7" fontId="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8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9" fontId="12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9" fontId="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3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9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6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6" borderId="5" xfId="21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4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5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5" fillId="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4" fillId="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3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12" fillId="3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70" fontId="9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4" fillId="7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5" xfId="20"/>
    <cellStyle name="Vírgula 44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27622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DEE6E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9E2F3"/>
      <rgbColor rgb="FFCCFFCC"/>
      <rgbColor rgb="FFFFFF99"/>
      <rgbColor rgb="FFAFD095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C000"/>
    <pageSetUpPr fitToPage="false"/>
  </sheetPr>
  <dimension ref="A1:AR1048576"/>
  <sheetViews>
    <sheetView showFormulas="false" showGridLines="true" showRowColHeaders="true" showZeros="true" rightToLeft="false" tabSelected="true" showOutlineSymbols="true" defaultGridColor="true" view="normal" topLeftCell="A43" colorId="64" zoomScale="90" zoomScaleNormal="90" zoomScalePageLayoutView="100" workbookViewId="0">
      <selection pane="topLeft" activeCell="A58" activeCellId="0" sqref="A58"/>
    </sheetView>
  </sheetViews>
  <sheetFormatPr defaultColWidth="11.5703125" defaultRowHeight="15" zeroHeight="false" outlineLevelRow="0" outlineLevelCol="0"/>
  <cols>
    <col collapsed="false" customWidth="true" hidden="false" outlineLevel="0" max="1" min="1" style="1" width="20.58"/>
    <col collapsed="false" customWidth="true" hidden="false" outlineLevel="0" max="2" min="2" style="1" width="15.43"/>
    <col collapsed="false" customWidth="true" hidden="false" outlineLevel="0" max="3" min="3" style="1" width="24.61"/>
    <col collapsed="false" customWidth="true" hidden="false" outlineLevel="0" max="4" min="4" style="1" width="14"/>
    <col collapsed="false" customWidth="true" hidden="false" outlineLevel="0" max="5" min="5" style="1" width="13.43"/>
    <col collapsed="false" customWidth="true" hidden="false" outlineLevel="0" max="6" min="6" style="1" width="17"/>
    <col collapsed="false" customWidth="true" hidden="false" outlineLevel="0" max="7" min="7" style="1" width="15"/>
    <col collapsed="false" customWidth="true" hidden="false" outlineLevel="0" max="9" min="8" style="1" width="16.71"/>
    <col collapsed="false" customWidth="true" hidden="false" outlineLevel="0" max="11" min="11" style="1" width="16.57"/>
    <col collapsed="false" customWidth="true" hidden="false" outlineLevel="0" max="12" min="12" style="1" width="14.46"/>
    <col collapsed="false" customWidth="true" hidden="false" outlineLevel="0" max="13" min="13" style="1" width="14.74"/>
    <col collapsed="false" customWidth="true" hidden="false" outlineLevel="0" max="14" min="14" style="1" width="17.15"/>
    <col collapsed="false" customWidth="true" hidden="false" outlineLevel="0" max="16" min="15" style="1" width="16.43"/>
    <col collapsed="false" customWidth="true" hidden="false" outlineLevel="0" max="17" min="17" style="1" width="28"/>
    <col collapsed="false" customWidth="true" hidden="false" outlineLevel="0" max="19" min="19" style="1" width="12.15"/>
    <col collapsed="false" customWidth="true" hidden="false" outlineLevel="0" max="21" min="20" style="1" width="13"/>
    <col collapsed="false" customWidth="true" hidden="false" outlineLevel="0" max="22" min="22" style="1" width="14.43"/>
    <col collapsed="false" customWidth="true" hidden="false" outlineLevel="0" max="23" min="23" style="1" width="18.08"/>
  </cols>
  <sheetData>
    <row r="1" customFormat="false" ht="26.2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9.75" hidden="false" customHeight="tru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4"/>
      <c r="Q2" s="4"/>
      <c r="R2" s="4"/>
      <c r="S2" s="4"/>
      <c r="T2" s="4"/>
      <c r="U2" s="4"/>
      <c r="V2" s="4"/>
    </row>
    <row r="3" customFormat="false" ht="13.8" hidden="false" customHeight="false" outlineLevel="0" collapsed="false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customFormat="false" ht="14.9" hidden="false" customHeight="true" outlineLevel="0" collapsed="false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/>
      <c r="P4" s="4"/>
      <c r="Q4" s="4"/>
      <c r="R4" s="4"/>
      <c r="S4" s="4"/>
      <c r="T4" s="4"/>
      <c r="U4" s="4"/>
      <c r="V4" s="4"/>
    </row>
    <row r="5" customFormat="false" ht="15" hidden="false" customHeight="false" outlineLevel="0" collapsed="false">
      <c r="A5" s="6" t="s">
        <v>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customFormat="false" ht="15" hidden="false" customHeight="false" outlineLevel="0" collapsed="false">
      <c r="A6" s="7" t="s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4"/>
      <c r="P6" s="4"/>
      <c r="Q6" s="4"/>
      <c r="R6" s="4"/>
      <c r="S6" s="4"/>
      <c r="T6" s="4"/>
      <c r="U6" s="4"/>
      <c r="V6" s="4"/>
    </row>
    <row r="7" customFormat="false" ht="11.9" hidden="false" customHeight="true" outlineLevel="0" collapsed="false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4"/>
      <c r="P7" s="4"/>
      <c r="Q7" s="4"/>
      <c r="R7" s="4"/>
      <c r="S7" s="4"/>
      <c r="T7" s="4"/>
      <c r="U7" s="4"/>
      <c r="V7" s="4"/>
    </row>
    <row r="8" customFormat="false" ht="15" hidden="false" customHeight="false" outlineLevel="0" collapsed="false">
      <c r="A8" s="6" t="s">
        <v>4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customFormat="false" ht="16.4" hidden="false" customHeight="true" outlineLevel="0" collapsed="false">
      <c r="A9" s="7" t="s">
        <v>5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4"/>
      <c r="P9" s="4"/>
      <c r="Q9" s="4"/>
      <c r="R9" s="4"/>
      <c r="S9" s="4"/>
      <c r="T9" s="4"/>
      <c r="U9" s="4"/>
      <c r="V9" s="4"/>
    </row>
    <row r="10" customFormat="false" ht="14.15" hidden="false" customHeight="true" outlineLevel="0" collapsed="false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4"/>
      <c r="P10" s="4"/>
      <c r="Q10" s="4"/>
      <c r="R10" s="4"/>
      <c r="S10" s="4"/>
      <c r="T10" s="4"/>
      <c r="U10" s="4"/>
      <c r="V10" s="4"/>
    </row>
    <row r="11" customFormat="false" ht="13.8" hidden="false" customHeight="false" outlineLevel="0" collapsed="false">
      <c r="A11" s="6" t="s">
        <v>6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customFormat="false" ht="15.65" hidden="false" customHeight="true" outlineLevel="0" collapsed="false">
      <c r="A12" s="7" t="s">
        <v>7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</row>
    <row r="13" customFormat="false" ht="13.4" hidden="false" customHeight="true" outlineLevel="0" collapsed="false">
      <c r="A13" s="9"/>
      <c r="B13" s="4"/>
      <c r="C13" s="10"/>
      <c r="D13" s="4"/>
      <c r="E13" s="4"/>
      <c r="F13" s="4"/>
      <c r="G13" s="4"/>
      <c r="H13" s="4"/>
      <c r="I13" s="4"/>
      <c r="J13" s="4"/>
      <c r="K13" s="4"/>
      <c r="L13" s="4"/>
      <c r="M13" s="4"/>
      <c r="N13" s="10"/>
      <c r="O13" s="4"/>
      <c r="P13" s="4"/>
      <c r="Q13" s="4"/>
      <c r="R13" s="4"/>
      <c r="S13" s="4"/>
      <c r="T13" s="4"/>
      <c r="U13" s="4"/>
      <c r="V13" s="4"/>
    </row>
    <row r="14" customFormat="false" ht="18.65" hidden="false" customHeight="true" outlineLevel="0" collapsed="false">
      <c r="A14" s="11" t="s">
        <v>8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</row>
    <row r="15" customFormat="false" ht="40.5" hidden="false" customHeight="true" outlineLevel="0" collapsed="false">
      <c r="A15" s="11" t="s">
        <v>9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</row>
    <row r="16" customFormat="false" ht="15.65" hidden="false" customHeight="true" outlineLevel="0" collapsed="false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</row>
    <row r="17" customFormat="false" ht="18.75" hidden="false" customHeight="true" outlineLevel="0" collapsed="false">
      <c r="A17" s="11" t="s">
        <v>10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customFormat="false" ht="12.75" hidden="false" customHeight="true" outlineLevel="0" collapsed="false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</row>
    <row r="19" customFormat="false" ht="12.75" hidden="false" customHeight="true" outlineLevel="0" collapsed="false">
      <c r="A19" s="14" t="s">
        <v>11</v>
      </c>
      <c r="B19" s="14"/>
      <c r="C19" s="14" t="s">
        <v>12</v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</row>
    <row r="20" customFormat="false" ht="102.75" hidden="false" customHeight="true" outlineLevel="0" collapsed="false">
      <c r="A20" s="14"/>
      <c r="B20" s="14" t="s">
        <v>13</v>
      </c>
      <c r="C20" s="15" t="s">
        <v>14</v>
      </c>
      <c r="D20" s="15" t="s">
        <v>15</v>
      </c>
      <c r="E20" s="15"/>
      <c r="F20" s="15"/>
      <c r="G20" s="15" t="s">
        <v>16</v>
      </c>
      <c r="H20" s="15"/>
      <c r="I20" s="15"/>
      <c r="J20" s="15" t="s">
        <v>17</v>
      </c>
      <c r="K20" s="15" t="s">
        <v>18</v>
      </c>
      <c r="L20" s="15"/>
      <c r="M20" s="15"/>
      <c r="N20" s="15"/>
      <c r="O20" s="15" t="s">
        <v>19</v>
      </c>
      <c r="P20" s="15"/>
      <c r="Q20" s="15" t="s">
        <v>20</v>
      </c>
      <c r="R20" s="15" t="s">
        <v>21</v>
      </c>
      <c r="S20" s="15"/>
      <c r="T20" s="15" t="s">
        <v>22</v>
      </c>
      <c r="U20" s="15"/>
      <c r="V20" s="15" t="s">
        <v>23</v>
      </c>
    </row>
    <row r="21" customFormat="false" ht="58.5" hidden="false" customHeight="true" outlineLevel="0" collapsed="false">
      <c r="A21" s="14"/>
      <c r="B21" s="14"/>
      <c r="C21" s="15"/>
      <c r="D21" s="15" t="s">
        <v>24</v>
      </c>
      <c r="E21" s="15" t="s">
        <v>25</v>
      </c>
      <c r="F21" s="15" t="s">
        <v>26</v>
      </c>
      <c r="G21" s="15" t="s">
        <v>24</v>
      </c>
      <c r="H21" s="15" t="s">
        <v>25</v>
      </c>
      <c r="I21" s="15" t="s">
        <v>26</v>
      </c>
      <c r="J21" s="15" t="s">
        <v>24</v>
      </c>
      <c r="K21" s="15" t="s">
        <v>27</v>
      </c>
      <c r="L21" s="15" t="s">
        <v>24</v>
      </c>
      <c r="M21" s="15" t="s">
        <v>25</v>
      </c>
      <c r="N21" s="15" t="s">
        <v>26</v>
      </c>
      <c r="O21" s="15" t="s">
        <v>24</v>
      </c>
      <c r="P21" s="15" t="s">
        <v>25</v>
      </c>
      <c r="Q21" s="15"/>
      <c r="R21" s="15" t="s">
        <v>24</v>
      </c>
      <c r="S21" s="15" t="s">
        <v>25</v>
      </c>
      <c r="T21" s="15" t="s">
        <v>24</v>
      </c>
      <c r="U21" s="15" t="s">
        <v>28</v>
      </c>
      <c r="V21" s="15"/>
    </row>
    <row r="22" customFormat="false" ht="17.35" hidden="false" customHeight="false" outlineLevel="0" collapsed="false">
      <c r="A22" s="16" t="s">
        <v>29</v>
      </c>
      <c r="B22" s="17" t="n">
        <v>5231353.46</v>
      </c>
      <c r="C22" s="17" t="n">
        <v>5231353.46</v>
      </c>
      <c r="D22" s="18" t="n">
        <v>54795059.68</v>
      </c>
      <c r="E22" s="19"/>
      <c r="F22" s="19"/>
      <c r="G22" s="20" t="n">
        <v>12076271.39</v>
      </c>
      <c r="H22" s="21"/>
      <c r="I22" s="21"/>
      <c r="J22" s="20" t="n">
        <v>855395.72</v>
      </c>
      <c r="K22" s="22" t="n">
        <v>46023</v>
      </c>
      <c r="L22" s="20" t="n">
        <v>4375957.74</v>
      </c>
      <c r="M22" s="23"/>
      <c r="N22" s="23"/>
      <c r="O22" s="23"/>
      <c r="P22" s="23"/>
      <c r="Q22" s="23"/>
      <c r="R22" s="24"/>
      <c r="S22" s="24"/>
      <c r="T22" s="24"/>
      <c r="U22" s="23"/>
      <c r="V22" s="25" t="n">
        <f aca="false">L22-(P22+Q22)+R22+U22</f>
        <v>4375957.74</v>
      </c>
    </row>
    <row r="23" customFormat="false" ht="13.8" hidden="false" customHeight="false" outlineLevel="0" collapsed="false">
      <c r="A23" s="16" t="s">
        <v>30</v>
      </c>
      <c r="B23" s="17" t="n">
        <v>5231353.46</v>
      </c>
      <c r="C23" s="17" t="n">
        <v>5231353.46</v>
      </c>
      <c r="D23" s="18"/>
      <c r="E23" s="21"/>
      <c r="F23" s="21"/>
      <c r="G23" s="21" t="n">
        <v>4397568.79</v>
      </c>
      <c r="H23" s="21"/>
      <c r="I23" s="21"/>
      <c r="J23" s="21" t="n">
        <v>812173.63</v>
      </c>
      <c r="K23" s="22" t="n">
        <v>46054</v>
      </c>
      <c r="L23" s="23" t="n">
        <v>4419179.83</v>
      </c>
      <c r="M23" s="23"/>
      <c r="N23" s="23"/>
      <c r="O23" s="23"/>
      <c r="P23" s="23"/>
      <c r="Q23" s="23"/>
      <c r="R23" s="24"/>
      <c r="S23" s="24"/>
      <c r="T23" s="24"/>
      <c r="U23" s="23"/>
      <c r="V23" s="25" t="n">
        <f aca="false">L23-(P23+Q23)+R23+U23</f>
        <v>4419179.83</v>
      </c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</row>
    <row r="24" customFormat="false" ht="13.8" hidden="false" customHeight="false" outlineLevel="0" collapsed="false">
      <c r="A24" s="16" t="s">
        <v>31</v>
      </c>
      <c r="B24" s="17" t="n">
        <v>5231353.46</v>
      </c>
      <c r="C24" s="17" t="n">
        <v>5231353.46</v>
      </c>
      <c r="D24" s="18"/>
      <c r="E24" s="21"/>
      <c r="F24" s="21"/>
      <c r="G24" s="21" t="n">
        <v>4397568.79</v>
      </c>
      <c r="H24" s="21"/>
      <c r="I24" s="21"/>
      <c r="J24" s="21" t="n">
        <v>833784.67</v>
      </c>
      <c r="K24" s="22" t="n">
        <v>46082</v>
      </c>
      <c r="L24" s="23" t="n">
        <v>4397568.79</v>
      </c>
      <c r="M24" s="23"/>
      <c r="N24" s="23"/>
      <c r="O24" s="23"/>
      <c r="P24" s="23"/>
      <c r="Q24" s="23"/>
      <c r="R24" s="24"/>
      <c r="S24" s="24"/>
      <c r="T24" s="24"/>
      <c r="U24" s="23"/>
      <c r="V24" s="25" t="n">
        <f aca="false">L24-(P24+Q24)+R24+U24</f>
        <v>4397568.79</v>
      </c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</row>
    <row r="25" customFormat="false" ht="13.8" hidden="false" customHeight="false" outlineLevel="0" collapsed="false">
      <c r="A25" s="16" t="s">
        <v>32</v>
      </c>
      <c r="B25" s="17" t="n">
        <v>5231353.46</v>
      </c>
      <c r="C25" s="17" t="n">
        <v>5231353.46</v>
      </c>
      <c r="D25" s="18" t="n">
        <v>7979738.16</v>
      </c>
      <c r="E25" s="21"/>
      <c r="F25" s="21"/>
      <c r="G25" s="21" t="n">
        <v>4924642.04</v>
      </c>
      <c r="H25" s="21"/>
      <c r="I25" s="21"/>
      <c r="J25" s="21" t="n">
        <v>833784.67</v>
      </c>
      <c r="K25" s="22" t="n">
        <v>46113</v>
      </c>
      <c r="L25" s="23" t="n">
        <v>4397568.79</v>
      </c>
      <c r="M25" s="23"/>
      <c r="N25" s="23"/>
      <c r="O25" s="23"/>
      <c r="P25" s="23"/>
      <c r="Q25" s="23"/>
      <c r="R25" s="24"/>
      <c r="S25" s="24"/>
      <c r="T25" s="24"/>
      <c r="U25" s="23"/>
      <c r="V25" s="25" t="n">
        <f aca="false">L25-(P25+Q25)+R25+U25</f>
        <v>4397568.79</v>
      </c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</row>
    <row r="26" customFormat="false" ht="13.8" hidden="false" customHeight="false" outlineLevel="0" collapsed="false">
      <c r="A26" s="27" t="s">
        <v>33</v>
      </c>
      <c r="B26" s="28" t="n">
        <f aca="false">SUM(B22:B25)</f>
        <v>20925413.84</v>
      </c>
      <c r="C26" s="28" t="n">
        <f aca="false">SUM(C22:C25)</f>
        <v>20925413.84</v>
      </c>
      <c r="D26" s="29" t="n">
        <f aca="false">SUM(D22:D25)</f>
        <v>62774797.84</v>
      </c>
      <c r="E26" s="30"/>
      <c r="F26" s="30"/>
      <c r="G26" s="30" t="n">
        <f aca="false">SUM(G22:G25)</f>
        <v>25796051.01</v>
      </c>
      <c r="H26" s="30" t="n">
        <f aca="false">SUM(H22:H23)</f>
        <v>0</v>
      </c>
      <c r="I26" s="30"/>
      <c r="J26" s="30" t="n">
        <f aca="false">SUM(J22:J25)</f>
        <v>3335138.69</v>
      </c>
      <c r="K26" s="30"/>
      <c r="L26" s="30" t="n">
        <f aca="false">SUM(L22:L25)</f>
        <v>17590275.15</v>
      </c>
      <c r="M26" s="30" t="n">
        <f aca="false">SUM(M22:M23)</f>
        <v>0</v>
      </c>
      <c r="N26" s="30"/>
      <c r="O26" s="30"/>
      <c r="P26" s="30"/>
      <c r="Q26" s="30"/>
      <c r="R26" s="30"/>
      <c r="S26" s="30"/>
      <c r="T26" s="30"/>
      <c r="U26" s="30"/>
      <c r="V26" s="31" t="n">
        <f aca="false">SUM(V22:V25)</f>
        <v>17590275.15</v>
      </c>
      <c r="W26" s="32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</row>
    <row r="27" customFormat="false" ht="13.8" hidden="false" customHeight="false" outlineLevel="0" collapsed="false">
      <c r="A27" s="34"/>
      <c r="B27" s="34"/>
      <c r="C27" s="35"/>
      <c r="D27" s="34"/>
      <c r="E27" s="34"/>
      <c r="F27" s="34"/>
      <c r="G27" s="34"/>
      <c r="H27" s="34"/>
      <c r="I27" s="34"/>
      <c r="J27" s="34"/>
      <c r="K27" s="34"/>
      <c r="L27" s="36"/>
      <c r="M27" s="34"/>
      <c r="N27" s="34"/>
      <c r="O27" s="34"/>
      <c r="P27" s="34"/>
      <c r="Q27" s="34"/>
      <c r="R27" s="34"/>
      <c r="S27" s="34"/>
      <c r="T27" s="34"/>
      <c r="U27" s="34"/>
      <c r="V27" s="37"/>
    </row>
    <row r="28" customFormat="false" ht="46.5" hidden="false" customHeight="true" outlineLevel="0" collapsed="false">
      <c r="A28" s="14" t="s">
        <v>34</v>
      </c>
      <c r="B28" s="14"/>
      <c r="C28" s="14"/>
      <c r="D28" s="14"/>
      <c r="E28" s="14"/>
      <c r="F28" s="34"/>
      <c r="G28" s="34"/>
      <c r="H28" s="38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9"/>
      <c r="W28" s="34"/>
    </row>
    <row r="29" customFormat="false" ht="12.75" hidden="false" customHeight="true" outlineLevel="0" collapsed="false">
      <c r="A29" s="15" t="s">
        <v>35</v>
      </c>
      <c r="B29" s="15"/>
      <c r="C29" s="15"/>
      <c r="D29" s="15"/>
      <c r="E29" s="15"/>
      <c r="F29" s="34"/>
      <c r="G29" s="34"/>
      <c r="H29" s="38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</row>
    <row r="30" customFormat="false" ht="36" hidden="false" customHeight="true" outlineLevel="0" collapsed="false">
      <c r="A30" s="40" t="s">
        <v>36</v>
      </c>
      <c r="B30" s="40"/>
      <c r="C30" s="40"/>
      <c r="D30" s="40"/>
      <c r="E30" s="40"/>
      <c r="F30" s="34"/>
      <c r="G30" s="34"/>
      <c r="H30" s="34"/>
      <c r="I30" s="34"/>
      <c r="J30" s="34"/>
      <c r="K30" s="38"/>
      <c r="L30" s="38"/>
      <c r="M30" s="34"/>
      <c r="N30" s="41"/>
      <c r="O30" s="42"/>
      <c r="P30" s="42"/>
      <c r="Q30" s="42"/>
      <c r="R30" s="42"/>
      <c r="S30" s="34"/>
      <c r="T30" s="34"/>
      <c r="U30" s="34"/>
      <c r="V30" s="34"/>
    </row>
    <row r="31" customFormat="false" ht="12.75" hidden="false" customHeight="true" outlineLevel="0" collapsed="false">
      <c r="A31" s="40" t="s">
        <v>37</v>
      </c>
      <c r="B31" s="40"/>
      <c r="C31" s="40"/>
      <c r="D31" s="40"/>
      <c r="E31" s="40"/>
      <c r="F31" s="34"/>
      <c r="G31" s="34"/>
      <c r="H31" s="43"/>
      <c r="I31" s="4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</row>
    <row r="32" customFormat="false" ht="12.75" hidden="false" customHeight="true" outlineLevel="0" collapsed="false">
      <c r="A32" s="40" t="s">
        <v>38</v>
      </c>
      <c r="B32" s="40"/>
      <c r="C32" s="40"/>
      <c r="D32" s="40"/>
      <c r="E32" s="40"/>
      <c r="F32" s="34"/>
      <c r="G32" s="34"/>
      <c r="H32" s="43"/>
      <c r="I32" s="44"/>
      <c r="J32" s="34"/>
      <c r="K32" s="34"/>
      <c r="L32" s="34"/>
      <c r="M32" s="34"/>
      <c r="N32" s="45"/>
      <c r="O32" s="34"/>
      <c r="P32" s="34"/>
      <c r="Q32" s="34"/>
      <c r="R32" s="34"/>
      <c r="S32" s="34"/>
      <c r="T32" s="34"/>
      <c r="U32" s="34"/>
      <c r="V32" s="34"/>
    </row>
    <row r="33" customFormat="false" ht="12.75" hidden="false" customHeight="true" outlineLevel="0" collapsed="false">
      <c r="A33" s="40" t="s">
        <v>39</v>
      </c>
      <c r="B33" s="40"/>
      <c r="C33" s="40"/>
      <c r="D33" s="40"/>
      <c r="E33" s="40"/>
      <c r="F33" s="34"/>
      <c r="G33" s="34"/>
      <c r="H33" s="46"/>
      <c r="I33" s="34"/>
      <c r="J33" s="34"/>
      <c r="K33" s="34"/>
      <c r="L33" s="34"/>
      <c r="M33" s="34"/>
      <c r="N33" s="45"/>
      <c r="O33" s="34"/>
      <c r="P33" s="34"/>
      <c r="Q33" s="34"/>
      <c r="R33" s="34"/>
      <c r="S33" s="34"/>
      <c r="T33" s="34"/>
      <c r="U33" s="34"/>
      <c r="V33" s="34"/>
    </row>
    <row r="34" customFormat="false" ht="12.75" hidden="false" customHeight="true" outlineLevel="0" collapsed="false">
      <c r="A34" s="40" t="s">
        <v>40</v>
      </c>
      <c r="B34" s="40"/>
      <c r="C34" s="40"/>
      <c r="D34" s="40"/>
      <c r="E34" s="40"/>
      <c r="F34" s="34"/>
      <c r="G34" s="34"/>
      <c r="H34" s="34"/>
      <c r="I34" s="34"/>
      <c r="J34" s="34"/>
      <c r="K34" s="34"/>
      <c r="L34" s="34"/>
      <c r="M34" s="34"/>
      <c r="N34" s="46"/>
      <c r="O34" s="34"/>
      <c r="P34" s="34"/>
      <c r="Q34" s="34"/>
      <c r="R34" s="34"/>
      <c r="S34" s="34"/>
      <c r="T34" s="34"/>
      <c r="U34" s="34"/>
      <c r="V34" s="34"/>
    </row>
    <row r="35" customFormat="false" ht="15" hidden="false" customHeight="false" outlineLevel="0" collapsed="false">
      <c r="A35" s="34"/>
      <c r="B35" s="34"/>
      <c r="C35" s="35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</row>
    <row r="36" customFormat="false" ht="12.75" hidden="false" customHeight="true" outlineLevel="0" collapsed="false">
      <c r="A36" s="14" t="s">
        <v>41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</row>
    <row r="37" customFormat="false" ht="52.5" hidden="false" customHeight="true" outlineLevel="0" collapsed="false">
      <c r="A37" s="15" t="s">
        <v>35</v>
      </c>
      <c r="B37" s="15"/>
      <c r="C37" s="15"/>
      <c r="D37" s="15"/>
      <c r="E37" s="15"/>
      <c r="F37" s="15" t="s">
        <v>42</v>
      </c>
      <c r="G37" s="15" t="s">
        <v>43</v>
      </c>
      <c r="H37" s="15" t="s">
        <v>44</v>
      </c>
      <c r="I37" s="15" t="s">
        <v>45</v>
      </c>
      <c r="J37" s="15" t="s">
        <v>46</v>
      </c>
      <c r="K37" s="15" t="s">
        <v>47</v>
      </c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</row>
    <row r="38" customFormat="false" ht="39.75" hidden="false" customHeight="true" outlineLevel="0" collapsed="false">
      <c r="A38" s="47" t="s">
        <v>48</v>
      </c>
      <c r="B38" s="47"/>
      <c r="C38" s="47"/>
      <c r="D38" s="47"/>
      <c r="E38" s="47"/>
      <c r="F38" s="48" t="n">
        <v>527073.25</v>
      </c>
      <c r="G38" s="49" t="s">
        <v>49</v>
      </c>
      <c r="H38" s="49" t="n">
        <v>202200010069828</v>
      </c>
      <c r="I38" s="50" t="n">
        <v>46023</v>
      </c>
      <c r="J38" s="50" t="n">
        <v>46023</v>
      </c>
      <c r="K38" s="49" t="s">
        <v>50</v>
      </c>
      <c r="L38" s="51"/>
      <c r="M38" s="34"/>
      <c r="N38" s="34"/>
      <c r="O38" s="34"/>
      <c r="P38" s="52"/>
      <c r="Q38" s="34"/>
      <c r="R38" s="34"/>
      <c r="S38" s="34"/>
      <c r="T38" s="34"/>
      <c r="U38" s="34"/>
      <c r="V38" s="34"/>
    </row>
    <row r="39" customFormat="false" ht="39.75" hidden="false" customHeight="true" outlineLevel="0" collapsed="false">
      <c r="A39" s="47" t="s">
        <v>51</v>
      </c>
      <c r="B39" s="47"/>
      <c r="C39" s="47"/>
      <c r="D39" s="47"/>
      <c r="E39" s="47"/>
      <c r="F39" s="48" t="n">
        <v>310435.02</v>
      </c>
      <c r="G39" s="49" t="s">
        <v>49</v>
      </c>
      <c r="H39" s="49" t="n">
        <v>202200010069828</v>
      </c>
      <c r="I39" s="50" t="n">
        <v>46023</v>
      </c>
      <c r="J39" s="50" t="n">
        <v>46023</v>
      </c>
      <c r="K39" s="49" t="s">
        <v>50</v>
      </c>
      <c r="L39" s="51"/>
      <c r="M39" s="34"/>
      <c r="N39" s="34"/>
      <c r="O39" s="34"/>
      <c r="P39" s="52"/>
      <c r="Q39" s="34"/>
      <c r="R39" s="34"/>
      <c r="S39" s="34"/>
      <c r="T39" s="34"/>
      <c r="U39" s="34"/>
      <c r="V39" s="34"/>
    </row>
    <row r="40" customFormat="false" ht="39.75" hidden="false" customHeight="true" outlineLevel="0" collapsed="false">
      <c r="A40" s="53" t="s">
        <v>52</v>
      </c>
      <c r="B40" s="53"/>
      <c r="C40" s="53"/>
      <c r="D40" s="53"/>
      <c r="E40" s="53"/>
      <c r="F40" s="48" t="n">
        <v>17887.45</v>
      </c>
      <c r="G40" s="49" t="s">
        <v>49</v>
      </c>
      <c r="H40" s="49" t="n">
        <v>202500010021379</v>
      </c>
      <c r="I40" s="50" t="n">
        <v>46023</v>
      </c>
      <c r="J40" s="50" t="n">
        <v>46023</v>
      </c>
      <c r="K40" s="49" t="s">
        <v>50</v>
      </c>
      <c r="L40" s="51"/>
      <c r="M40" s="34"/>
      <c r="N40" s="34"/>
      <c r="O40" s="34"/>
      <c r="P40" s="52"/>
      <c r="Q40" s="34"/>
      <c r="R40" s="34"/>
      <c r="S40" s="34"/>
      <c r="T40" s="34"/>
      <c r="U40" s="34"/>
      <c r="V40" s="34"/>
    </row>
    <row r="41" customFormat="false" ht="39.75" hidden="false" customHeight="true" outlineLevel="0" collapsed="false">
      <c r="A41" s="47" t="s">
        <v>48</v>
      </c>
      <c r="B41" s="47"/>
      <c r="C41" s="47"/>
      <c r="D41" s="47"/>
      <c r="E41" s="47"/>
      <c r="F41" s="48" t="n">
        <v>527073.25</v>
      </c>
      <c r="G41" s="49" t="s">
        <v>49</v>
      </c>
      <c r="H41" s="49" t="n">
        <v>202200010069828</v>
      </c>
      <c r="I41" s="50" t="n">
        <v>46054</v>
      </c>
      <c r="J41" s="50" t="n">
        <v>46054</v>
      </c>
      <c r="K41" s="49" t="s">
        <v>50</v>
      </c>
      <c r="L41" s="51"/>
      <c r="M41" s="34"/>
      <c r="N41" s="34"/>
      <c r="O41" s="34"/>
      <c r="P41" s="52"/>
      <c r="Q41" s="34"/>
      <c r="R41" s="34"/>
      <c r="S41" s="34"/>
      <c r="T41" s="34"/>
      <c r="U41" s="34"/>
      <c r="V41" s="34"/>
    </row>
    <row r="42" customFormat="false" ht="39.75" hidden="false" customHeight="true" outlineLevel="0" collapsed="false">
      <c r="A42" s="47" t="s">
        <v>53</v>
      </c>
      <c r="B42" s="47"/>
      <c r="C42" s="47"/>
      <c r="D42" s="47"/>
      <c r="E42" s="47"/>
      <c r="F42" s="48" t="n">
        <v>267212.93</v>
      </c>
      <c r="G42" s="49" t="s">
        <v>49</v>
      </c>
      <c r="H42" s="49" t="n">
        <v>202200010069828</v>
      </c>
      <c r="I42" s="50" t="n">
        <v>46054</v>
      </c>
      <c r="J42" s="50" t="n">
        <v>46054</v>
      </c>
      <c r="K42" s="49" t="s">
        <v>50</v>
      </c>
      <c r="L42" s="51"/>
      <c r="M42" s="34"/>
      <c r="N42" s="34"/>
      <c r="O42" s="34"/>
      <c r="P42" s="52"/>
      <c r="Q42" s="34"/>
      <c r="R42" s="34"/>
      <c r="S42" s="34"/>
      <c r="T42" s="34"/>
      <c r="U42" s="34"/>
      <c r="V42" s="34"/>
    </row>
    <row r="43" customFormat="false" ht="39.75" hidden="false" customHeight="true" outlineLevel="0" collapsed="false">
      <c r="A43" s="53" t="s">
        <v>54</v>
      </c>
      <c r="B43" s="53"/>
      <c r="C43" s="53"/>
      <c r="D43" s="53"/>
      <c r="E43" s="53"/>
      <c r="F43" s="48" t="n">
        <v>17887.45</v>
      </c>
      <c r="G43" s="49" t="s">
        <v>49</v>
      </c>
      <c r="H43" s="49" t="n">
        <v>202500010021379</v>
      </c>
      <c r="I43" s="50" t="n">
        <v>46054</v>
      </c>
      <c r="J43" s="50" t="n">
        <v>46054</v>
      </c>
      <c r="K43" s="49" t="s">
        <v>50</v>
      </c>
      <c r="L43" s="51"/>
      <c r="M43" s="34"/>
      <c r="N43" s="34"/>
      <c r="O43" s="34"/>
      <c r="P43" s="52"/>
      <c r="Q43" s="34"/>
      <c r="R43" s="34"/>
      <c r="S43" s="34"/>
      <c r="T43" s="34"/>
      <c r="U43" s="34"/>
      <c r="V43" s="34"/>
    </row>
    <row r="44" customFormat="false" ht="39.75" hidden="false" customHeight="true" outlineLevel="0" collapsed="false">
      <c r="A44" s="47" t="s">
        <v>48</v>
      </c>
      <c r="B44" s="47"/>
      <c r="C44" s="47"/>
      <c r="D44" s="47"/>
      <c r="E44" s="47"/>
      <c r="F44" s="48" t="n">
        <v>527073.25</v>
      </c>
      <c r="G44" s="49" t="s">
        <v>49</v>
      </c>
      <c r="H44" s="49" t="n">
        <v>202200010069828</v>
      </c>
      <c r="I44" s="50" t="n">
        <v>46082</v>
      </c>
      <c r="J44" s="50" t="n">
        <v>46082</v>
      </c>
      <c r="K44" s="49" t="s">
        <v>50</v>
      </c>
      <c r="L44" s="51"/>
      <c r="M44" s="34"/>
      <c r="N44" s="34"/>
      <c r="O44" s="34"/>
      <c r="P44" s="52"/>
      <c r="Q44" s="34"/>
      <c r="R44" s="34"/>
      <c r="S44" s="34"/>
      <c r="T44" s="34"/>
      <c r="U44" s="34"/>
      <c r="V44" s="34"/>
    </row>
    <row r="45" customFormat="false" ht="39.75" hidden="false" customHeight="true" outlineLevel="0" collapsed="false">
      <c r="A45" s="47" t="s">
        <v>53</v>
      </c>
      <c r="B45" s="47"/>
      <c r="C45" s="47"/>
      <c r="D45" s="47"/>
      <c r="E45" s="47"/>
      <c r="F45" s="48" t="n">
        <v>288823.97</v>
      </c>
      <c r="G45" s="49" t="s">
        <v>49</v>
      </c>
      <c r="H45" s="49" t="n">
        <v>202200010069828</v>
      </c>
      <c r="I45" s="50" t="n">
        <v>46082</v>
      </c>
      <c r="J45" s="50" t="n">
        <v>46082</v>
      </c>
      <c r="K45" s="49" t="s">
        <v>50</v>
      </c>
      <c r="L45" s="51"/>
      <c r="M45" s="34"/>
      <c r="N45" s="34"/>
      <c r="O45" s="34"/>
      <c r="P45" s="52"/>
      <c r="Q45" s="34"/>
      <c r="R45" s="34"/>
      <c r="S45" s="34"/>
      <c r="T45" s="34"/>
      <c r="U45" s="34"/>
      <c r="V45" s="34"/>
    </row>
    <row r="46" customFormat="false" ht="39.75" hidden="false" customHeight="true" outlineLevel="0" collapsed="false">
      <c r="A46" s="53" t="s">
        <v>55</v>
      </c>
      <c r="B46" s="53"/>
      <c r="C46" s="53"/>
      <c r="D46" s="53"/>
      <c r="E46" s="53"/>
      <c r="F46" s="48" t="n">
        <v>17887.45</v>
      </c>
      <c r="G46" s="49" t="s">
        <v>49</v>
      </c>
      <c r="H46" s="49" t="n">
        <v>202500010021379</v>
      </c>
      <c r="I46" s="50" t="n">
        <v>46082</v>
      </c>
      <c r="J46" s="50" t="n">
        <v>46082</v>
      </c>
      <c r="K46" s="49" t="s">
        <v>50</v>
      </c>
      <c r="L46" s="51"/>
      <c r="M46" s="34"/>
      <c r="N46" s="34"/>
      <c r="O46" s="34"/>
      <c r="P46" s="52"/>
      <c r="Q46" s="34"/>
      <c r="R46" s="34"/>
      <c r="S46" s="34"/>
      <c r="T46" s="34"/>
      <c r="U46" s="34"/>
      <c r="V46" s="34"/>
    </row>
    <row r="47" customFormat="false" ht="39.75" hidden="false" customHeight="true" outlineLevel="0" collapsed="false">
      <c r="A47" s="47" t="s">
        <v>48</v>
      </c>
      <c r="B47" s="47"/>
      <c r="C47" s="47"/>
      <c r="D47" s="47"/>
      <c r="E47" s="47"/>
      <c r="F47" s="48" t="n">
        <v>527073.25</v>
      </c>
      <c r="G47" s="49" t="s">
        <v>49</v>
      </c>
      <c r="H47" s="49" t="n">
        <v>202200010069828</v>
      </c>
      <c r="I47" s="50" t="n">
        <v>46113</v>
      </c>
      <c r="J47" s="50" t="n">
        <v>46113</v>
      </c>
      <c r="K47" s="49" t="s">
        <v>50</v>
      </c>
      <c r="L47" s="51"/>
      <c r="M47" s="34"/>
      <c r="N47" s="34"/>
      <c r="O47" s="34"/>
      <c r="P47" s="52"/>
      <c r="Q47" s="34"/>
      <c r="R47" s="34"/>
      <c r="S47" s="34"/>
      <c r="T47" s="34"/>
      <c r="U47" s="34"/>
      <c r="V47" s="34"/>
    </row>
    <row r="48" customFormat="false" ht="39.75" hidden="false" customHeight="true" outlineLevel="0" collapsed="false">
      <c r="A48" s="47" t="s">
        <v>56</v>
      </c>
      <c r="B48" s="47"/>
      <c r="C48" s="47"/>
      <c r="D48" s="47"/>
      <c r="E48" s="47"/>
      <c r="F48" s="48" t="n">
        <v>288823.97</v>
      </c>
      <c r="G48" s="49" t="s">
        <v>49</v>
      </c>
      <c r="H48" s="49" t="n">
        <v>202200010069828</v>
      </c>
      <c r="I48" s="50" t="n">
        <v>46113</v>
      </c>
      <c r="J48" s="50" t="n">
        <v>46113</v>
      </c>
      <c r="K48" s="49" t="s">
        <v>50</v>
      </c>
      <c r="L48" s="51"/>
      <c r="M48" s="34"/>
      <c r="N48" s="34"/>
      <c r="O48" s="34"/>
      <c r="P48" s="52"/>
      <c r="Q48" s="34"/>
      <c r="R48" s="34"/>
      <c r="S48" s="34"/>
      <c r="T48" s="34"/>
      <c r="U48" s="34"/>
      <c r="V48" s="34"/>
    </row>
    <row r="49" customFormat="false" ht="39.75" hidden="false" customHeight="true" outlineLevel="0" collapsed="false">
      <c r="A49" s="53" t="s">
        <v>57</v>
      </c>
      <c r="B49" s="53"/>
      <c r="C49" s="53"/>
      <c r="D49" s="53"/>
      <c r="E49" s="53"/>
      <c r="F49" s="48" t="n">
        <v>17887.45</v>
      </c>
      <c r="G49" s="49" t="s">
        <v>49</v>
      </c>
      <c r="H49" s="49" t="n">
        <v>202500010021379</v>
      </c>
      <c r="I49" s="50" t="n">
        <v>46113</v>
      </c>
      <c r="J49" s="50" t="n">
        <v>46113</v>
      </c>
      <c r="K49" s="49" t="s">
        <v>50</v>
      </c>
      <c r="L49" s="51"/>
      <c r="M49" s="34"/>
      <c r="N49" s="34"/>
      <c r="O49" s="34"/>
      <c r="P49" s="52"/>
      <c r="Q49" s="34"/>
      <c r="R49" s="34"/>
      <c r="S49" s="34"/>
      <c r="T49" s="34"/>
      <c r="U49" s="34"/>
      <c r="V49" s="34"/>
    </row>
    <row r="50" customFormat="false" ht="17.25" hidden="false" customHeight="true" outlineLevel="0" collapsed="false">
      <c r="A50" s="54" t="s">
        <v>58</v>
      </c>
      <c r="B50" s="54"/>
      <c r="C50" s="54"/>
      <c r="D50" s="54"/>
      <c r="E50" s="54"/>
      <c r="F50" s="55" t="n">
        <f aca="false">SUM(F38:F49)</f>
        <v>3335138.69</v>
      </c>
      <c r="G50" s="55"/>
      <c r="H50" s="55"/>
      <c r="I50" s="55"/>
      <c r="J50" s="55"/>
      <c r="K50" s="55"/>
      <c r="L50" s="34"/>
      <c r="M50" s="34"/>
      <c r="N50" s="34"/>
      <c r="O50" s="34"/>
      <c r="P50" s="52"/>
      <c r="Q50" s="34"/>
      <c r="R50" s="34"/>
      <c r="S50" s="34"/>
      <c r="T50" s="34"/>
      <c r="U50" s="34"/>
      <c r="V50" s="34"/>
    </row>
    <row r="51" customFormat="false" ht="16.5" hidden="false" customHeight="true" outlineLevel="0" collapsed="false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4"/>
      <c r="Q51" s="34"/>
      <c r="R51" s="34"/>
      <c r="S51" s="34"/>
      <c r="T51" s="34"/>
      <c r="U51" s="34"/>
      <c r="V51" s="34"/>
    </row>
    <row r="52" customFormat="false" ht="25.7" hidden="false" customHeight="true" outlineLevel="0" collapsed="false">
      <c r="A52" s="56" t="s">
        <v>59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34"/>
      <c r="O52" s="34"/>
      <c r="P52" s="34"/>
      <c r="Q52" s="34"/>
      <c r="R52" s="34"/>
      <c r="S52" s="34"/>
      <c r="T52" s="34"/>
      <c r="U52" s="34"/>
      <c r="V52" s="34"/>
    </row>
    <row r="53" customFormat="false" ht="19.05" hidden="false" customHeight="true" outlineLevel="0" collapsed="false">
      <c r="A53" s="56" t="s">
        <v>60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34"/>
      <c r="O53" s="34"/>
      <c r="P53" s="34"/>
      <c r="Q53" s="34"/>
      <c r="R53" s="34"/>
      <c r="S53" s="34"/>
      <c r="T53" s="34"/>
      <c r="U53" s="34"/>
      <c r="V53" s="34"/>
    </row>
    <row r="54" customFormat="false" ht="19.9" hidden="false" customHeight="true" outlineLevel="0" collapsed="false">
      <c r="A54" s="56" t="s">
        <v>61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34"/>
      <c r="O54" s="34"/>
      <c r="P54" s="34"/>
      <c r="Q54" s="34"/>
      <c r="R54" s="34"/>
      <c r="S54" s="34"/>
      <c r="T54" s="34"/>
      <c r="U54" s="34"/>
      <c r="V54" s="34"/>
    </row>
    <row r="55" customFormat="false" ht="19.9" hidden="false" customHeight="true" outlineLevel="0" collapsed="false">
      <c r="A55" s="57" t="s">
        <v>62</v>
      </c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34"/>
      <c r="O55" s="34"/>
      <c r="P55" s="34"/>
      <c r="Q55" s="34"/>
      <c r="R55" s="34"/>
      <c r="S55" s="34"/>
      <c r="T55" s="34"/>
      <c r="U55" s="34"/>
      <c r="V55" s="34"/>
    </row>
    <row r="56" customFormat="false" ht="20.7" hidden="false" customHeight="true" outlineLevel="0" collapsed="false">
      <c r="A56" s="58" t="s">
        <v>63</v>
      </c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34"/>
      <c r="O56" s="34"/>
      <c r="P56" s="34"/>
      <c r="Q56" s="34"/>
      <c r="R56" s="34"/>
      <c r="S56" s="34"/>
      <c r="T56" s="34"/>
      <c r="U56" s="34"/>
      <c r="V56" s="34"/>
    </row>
    <row r="57" customFormat="false" ht="22.35" hidden="false" customHeight="true" outlineLevel="0" collapsed="false">
      <c r="A57" s="59" t="s">
        <v>64</v>
      </c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34"/>
      <c r="O57" s="34"/>
      <c r="P57" s="34"/>
      <c r="Q57" s="34"/>
      <c r="R57" s="34"/>
      <c r="S57" s="34"/>
      <c r="T57" s="34"/>
      <c r="U57" s="34"/>
      <c r="V57" s="34"/>
    </row>
    <row r="58" customFormat="false" ht="24" hidden="false" customHeight="true" outlineLevel="0" collapsed="false">
      <c r="A58" s="56" t="s">
        <v>65</v>
      </c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34"/>
      <c r="O58" s="34"/>
      <c r="P58" s="34"/>
      <c r="Q58" s="34"/>
      <c r="R58" s="34"/>
      <c r="S58" s="34"/>
      <c r="T58" s="34"/>
      <c r="U58" s="34"/>
      <c r="V58" s="34"/>
    </row>
    <row r="59" customFormat="false" ht="24" hidden="false" customHeight="true" outlineLevel="0" collapsed="false">
      <c r="A59" s="60" t="s">
        <v>66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34"/>
      <c r="O59" s="34"/>
      <c r="P59" s="34"/>
      <c r="Q59" s="34"/>
      <c r="R59" s="34"/>
      <c r="S59" s="34"/>
      <c r="T59" s="34"/>
      <c r="U59" s="34"/>
      <c r="V59" s="34"/>
    </row>
    <row r="60" customFormat="false" ht="24" hidden="false" customHeight="true" outlineLevel="0" collapsed="false">
      <c r="A60" s="56" t="s">
        <v>67</v>
      </c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34"/>
      <c r="O60" s="34"/>
      <c r="P60" s="34"/>
      <c r="Q60" s="34"/>
      <c r="R60" s="34"/>
      <c r="S60" s="34"/>
      <c r="T60" s="34"/>
      <c r="U60" s="34"/>
      <c r="V60" s="34"/>
    </row>
    <row r="61" customFormat="false" ht="34.8" hidden="false" customHeight="true" outlineLevel="0" collapsed="false">
      <c r="A61" s="57" t="s">
        <v>68</v>
      </c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34"/>
      <c r="O61" s="34"/>
      <c r="P61" s="34"/>
      <c r="Q61" s="34"/>
      <c r="R61" s="34"/>
      <c r="S61" s="34"/>
      <c r="T61" s="34"/>
      <c r="U61" s="34"/>
      <c r="V61" s="34"/>
    </row>
    <row r="62" customFormat="false" ht="26.5" hidden="false" customHeight="true" outlineLevel="0" collapsed="false">
      <c r="A62" s="61" t="s">
        <v>69</v>
      </c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34"/>
      <c r="O62" s="34"/>
      <c r="P62" s="34"/>
      <c r="Q62" s="34"/>
      <c r="R62" s="34"/>
      <c r="S62" s="34"/>
      <c r="T62" s="34"/>
      <c r="U62" s="34"/>
      <c r="V62" s="34"/>
    </row>
    <row r="63" customFormat="false" ht="18.2" hidden="false" customHeight="true" outlineLevel="0" collapsed="false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34"/>
      <c r="O63" s="34"/>
      <c r="P63" s="34"/>
      <c r="Q63" s="34"/>
      <c r="R63" s="34"/>
      <c r="S63" s="34"/>
      <c r="T63" s="34"/>
      <c r="U63" s="34"/>
      <c r="V63" s="34"/>
    </row>
    <row r="64" customFormat="false" ht="15" hidden="false" customHeight="false" outlineLevel="0" collapsed="false">
      <c r="A64" s="62"/>
      <c r="B64" s="63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</row>
    <row r="65" customFormat="false" ht="48" hidden="false" customHeight="true" outlineLevel="0" collapsed="false">
      <c r="A65" s="64" t="s">
        <v>70</v>
      </c>
      <c r="B65" s="64"/>
      <c r="C65" s="64"/>
      <c r="D65" s="64"/>
      <c r="E65" s="64"/>
      <c r="F65" s="64"/>
      <c r="G65" s="64"/>
      <c r="H65" s="64"/>
      <c r="I65" s="6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</row>
    <row r="66" customFormat="false" ht="15" hidden="false" customHeight="true" outlineLevel="0" collapsed="false">
      <c r="A66" s="65" t="s">
        <v>44</v>
      </c>
      <c r="B66" s="65" t="s">
        <v>71</v>
      </c>
      <c r="C66" s="65" t="s">
        <v>72</v>
      </c>
      <c r="D66" s="65" t="s">
        <v>73</v>
      </c>
      <c r="E66" s="65" t="s">
        <v>74</v>
      </c>
      <c r="F66" s="65" t="s">
        <v>75</v>
      </c>
      <c r="G66" s="66" t="s">
        <v>76</v>
      </c>
      <c r="H66" s="66"/>
      <c r="I66" s="65" t="s">
        <v>77</v>
      </c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</row>
    <row r="67" customFormat="false" ht="75.35" hidden="false" customHeight="true" outlineLevel="0" collapsed="false">
      <c r="A67" s="49"/>
      <c r="B67" s="67"/>
      <c r="C67" s="68"/>
      <c r="D67" s="69"/>
      <c r="E67" s="69"/>
      <c r="F67" s="69"/>
      <c r="G67" s="69"/>
      <c r="H67" s="69"/>
      <c r="I67" s="70"/>
      <c r="J67" s="71"/>
      <c r="K67" s="71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</row>
    <row r="68" customFormat="false" ht="58.2" hidden="false" customHeight="true" outlineLevel="0" collapsed="false">
      <c r="A68" s="49"/>
      <c r="B68" s="72"/>
      <c r="C68" s="49"/>
      <c r="D68" s="73"/>
      <c r="E68" s="49"/>
      <c r="F68" s="49"/>
      <c r="G68" s="49"/>
      <c r="H68" s="49"/>
      <c r="I68" s="70"/>
      <c r="J68" s="71"/>
      <c r="K68" s="71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</row>
    <row r="69" customFormat="false" ht="58.2" hidden="false" customHeight="true" outlineLevel="0" collapsed="false">
      <c r="A69" s="49"/>
      <c r="B69" s="72"/>
      <c r="C69" s="74"/>
      <c r="D69" s="73"/>
      <c r="E69" s="49"/>
      <c r="F69" s="74"/>
      <c r="G69" s="49"/>
      <c r="H69" s="49"/>
      <c r="I69" s="70"/>
      <c r="J69" s="71"/>
      <c r="K69" s="71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</row>
    <row r="70" customFormat="false" ht="58.2" hidden="false" customHeight="true" outlineLevel="0" collapsed="false">
      <c r="A70" s="49"/>
      <c r="B70" s="72"/>
      <c r="C70" s="74"/>
      <c r="D70" s="73"/>
      <c r="E70" s="49"/>
      <c r="F70" s="74"/>
      <c r="G70" s="49"/>
      <c r="H70" s="49"/>
      <c r="I70" s="70"/>
      <c r="J70" s="71"/>
      <c r="K70" s="71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</row>
    <row r="71" customFormat="false" ht="13.8" hidden="false" customHeight="true" outlineLevel="0" collapsed="false">
      <c r="A71" s="75" t="s">
        <v>58</v>
      </c>
      <c r="B71" s="75"/>
      <c r="C71" s="75"/>
      <c r="D71" s="75"/>
      <c r="E71" s="75"/>
      <c r="F71" s="75"/>
      <c r="G71" s="75"/>
      <c r="H71" s="75"/>
      <c r="I71" s="76" t="n">
        <f aca="false">SUM(I67:I70)</f>
        <v>0</v>
      </c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</row>
    <row r="72" customFormat="false" ht="13.8" hidden="false" customHeight="false" outlineLevel="0" collapsed="false">
      <c r="A72" s="77" t="s">
        <v>78</v>
      </c>
      <c r="B72" s="77"/>
      <c r="C72" s="77"/>
      <c r="D72" s="77"/>
      <c r="E72" s="77"/>
      <c r="F72" s="77"/>
      <c r="G72" s="77"/>
      <c r="H72" s="77"/>
      <c r="I72" s="77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</row>
    <row r="73" customFormat="false" ht="13.5" hidden="false" customHeight="true" outlineLevel="0" collapsed="false">
      <c r="A73" s="77"/>
      <c r="B73" s="77"/>
      <c r="C73" s="77"/>
      <c r="D73" s="77"/>
      <c r="E73" s="77"/>
      <c r="F73" s="77"/>
      <c r="G73" s="77"/>
      <c r="H73" s="77"/>
      <c r="I73" s="77"/>
      <c r="L73" s="71"/>
      <c r="M73" s="34"/>
      <c r="N73" s="34"/>
      <c r="O73" s="34"/>
      <c r="P73" s="34"/>
      <c r="Q73" s="34"/>
      <c r="R73" s="34"/>
      <c r="S73" s="34"/>
      <c r="T73" s="34"/>
      <c r="U73" s="34"/>
      <c r="V73" s="34"/>
    </row>
    <row r="74" customFormat="false" ht="36" hidden="false" customHeight="true" outlineLevel="0" collapsed="false">
      <c r="L74" s="71"/>
      <c r="M74" s="34"/>
      <c r="N74" s="34"/>
      <c r="O74" s="34"/>
      <c r="P74" s="34"/>
      <c r="Q74" s="34"/>
      <c r="R74" s="34"/>
      <c r="S74" s="34"/>
      <c r="T74" s="34"/>
      <c r="U74" s="34"/>
      <c r="V74" s="34"/>
    </row>
    <row r="75" customFormat="false" ht="15" hidden="false" customHeight="false" outlineLevel="0" collapsed="false"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</row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67">
    <mergeCell ref="A1:V1"/>
    <mergeCell ref="A3:V3"/>
    <mergeCell ref="A5:V5"/>
    <mergeCell ref="A6:N6"/>
    <mergeCell ref="A7:N7"/>
    <mergeCell ref="A8:V8"/>
    <mergeCell ref="A9:N9"/>
    <mergeCell ref="A10:N10"/>
    <mergeCell ref="A12:V12"/>
    <mergeCell ref="A14:V14"/>
    <mergeCell ref="A15:V15"/>
    <mergeCell ref="A16:O16"/>
    <mergeCell ref="A17:V17"/>
    <mergeCell ref="A18:V18"/>
    <mergeCell ref="A19:A21"/>
    <mergeCell ref="C19:V19"/>
    <mergeCell ref="C20:C21"/>
    <mergeCell ref="D20:F20"/>
    <mergeCell ref="G20:I20"/>
    <mergeCell ref="K20:N20"/>
    <mergeCell ref="O20:P20"/>
    <mergeCell ref="R20:S20"/>
    <mergeCell ref="T20:U20"/>
    <mergeCell ref="V20:V21"/>
    <mergeCell ref="A28:E28"/>
    <mergeCell ref="A29:E29"/>
    <mergeCell ref="A30:E30"/>
    <mergeCell ref="A31:E31"/>
    <mergeCell ref="A32:E32"/>
    <mergeCell ref="A33:E33"/>
    <mergeCell ref="A34:E34"/>
    <mergeCell ref="A36:K36"/>
    <mergeCell ref="A37:E37"/>
    <mergeCell ref="A38:E38"/>
    <mergeCell ref="A39:E39"/>
    <mergeCell ref="A40:E40"/>
    <mergeCell ref="A41:E41"/>
    <mergeCell ref="A42:E42"/>
    <mergeCell ref="A43:E43"/>
    <mergeCell ref="A44:E44"/>
    <mergeCell ref="A45:E45"/>
    <mergeCell ref="A46:E46"/>
    <mergeCell ref="A47:E47"/>
    <mergeCell ref="A48:E48"/>
    <mergeCell ref="A49:E49"/>
    <mergeCell ref="A50:E50"/>
    <mergeCell ref="A51:O51"/>
    <mergeCell ref="A52:M52"/>
    <mergeCell ref="A53:M53"/>
    <mergeCell ref="A54:M54"/>
    <mergeCell ref="A55:M55"/>
    <mergeCell ref="A56:M56"/>
    <mergeCell ref="A57:M57"/>
    <mergeCell ref="A58:M58"/>
    <mergeCell ref="A59:M59"/>
    <mergeCell ref="A60:M60"/>
    <mergeCell ref="A61:M61"/>
    <mergeCell ref="A62:M62"/>
    <mergeCell ref="A63:M63"/>
    <mergeCell ref="A65:I65"/>
    <mergeCell ref="G66:H66"/>
    <mergeCell ref="G67:H67"/>
    <mergeCell ref="G68:H68"/>
    <mergeCell ref="G69:H69"/>
    <mergeCell ref="G70:H70"/>
    <mergeCell ref="A71:H71"/>
    <mergeCell ref="A72:I7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3214</TotalTime>
  <Application>LibreOffice/7.6.3.2$Windows_X86_64 LibreOffice_project/29d686fea9f6705b262d369fede658f824154cc0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2025-01-22T12:29:00Z</dcterms:created>
  <dc:creator>Carlos Henrique Nogueira de Souza</dc:creator>
  <dc:description/>
  <dc:language>pt-BR</dc:language>
  <cp:lastModifiedBy/>
  <dcterms:modified xsi:type="dcterms:W3CDTF">2026-06-01T10:30:59Z</dcterms:modified>
  <cp:revision>130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6649B88405A04C03AF1019AFF28B68F1_13</vt:lpwstr>
  </property>
  <property fmtid="{D5CDD505-2E9C-101B-9397-08002B2CF9AE}" pid="3" name="KSOProductBuildVer">
    <vt:lpwstr>1046-12.2.0.21546</vt:lpwstr>
  </property>
</Properties>
</file>